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adigmi-my.sharepoint.com/personal/vernon_pi_com_sg/Documents/GW Documents/Crusade/"/>
    </mc:Choice>
  </mc:AlternateContent>
  <xr:revisionPtr revIDLastSave="0" documentId="8_{8F4AE18C-B644-41E5-9388-68E037F33962}" xr6:coauthVersionLast="46" xr6:coauthVersionMax="46" xr10:uidLastSave="{00000000-0000-0000-0000-000000000000}"/>
  <bookViews>
    <workbookView xWindow="855" yWindow="-120" windowWidth="28065" windowHeight="16440" tabRatio="907" activeTab="1" xr2:uid="{0EF82C9D-CF6B-4BA2-A310-B41FFE1B6397}"/>
  </bookViews>
  <sheets>
    <sheet name="Introduction" sheetId="1" r:id="rId1"/>
    <sheet name="Order of Battle" sheetId="2" r:id="rId2"/>
    <sheet name="Crusade Card 1" sheetId="3" r:id="rId3"/>
    <sheet name="Crusade Card 2" sheetId="42" r:id="rId4"/>
    <sheet name="Crusade Card 3" sheetId="43" r:id="rId5"/>
    <sheet name="Crusade Card 4" sheetId="44" r:id="rId6"/>
    <sheet name="Crusade Card 5" sheetId="45" r:id="rId7"/>
    <sheet name="Crusade Card 6" sheetId="46" r:id="rId8"/>
    <sheet name="Crusade Card 7" sheetId="47" r:id="rId9"/>
    <sheet name="Crusade Card 8" sheetId="48" r:id="rId10"/>
    <sheet name="Crusade Card 9" sheetId="49" r:id="rId11"/>
    <sheet name="Crusade Card 10" sheetId="50" r:id="rId12"/>
    <sheet name="Crusade Card 11" sheetId="51" r:id="rId13"/>
    <sheet name="Crusade Card 12" sheetId="52" r:id="rId14"/>
    <sheet name="Crusade Card 13" sheetId="53" r:id="rId15"/>
    <sheet name="Crusade Card 14" sheetId="54" r:id="rId16"/>
    <sheet name="Crusade Card 15" sheetId="55" r:id="rId17"/>
    <sheet name="Crusade Card 16" sheetId="56" r:id="rId18"/>
    <sheet name="Crusade Card 17" sheetId="57" r:id="rId19"/>
    <sheet name="Crusade Card 18" sheetId="58" r:id="rId20"/>
    <sheet name="Crusade Card 19" sheetId="59" r:id="rId21"/>
    <sheet name="Crusade Card 20" sheetId="60" r:id="rId22"/>
  </sheets>
  <externalReferences>
    <externalReference r:id="rId23"/>
  </externalReferences>
  <definedNames>
    <definedName name="BFRole">'[1]Intro and Data'!$A$21:$A$29</definedName>
    <definedName name="Codex">Introduction!$C$21:$C$40</definedName>
    <definedName name="Factions">'[1]Intro and Data'!$C$21:$C$27</definedName>
    <definedName name="Role">Introduction!$A$21:$A$29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G6" i="60"/>
  <c r="B4" i="60"/>
  <c r="G6" i="59"/>
  <c r="B4" i="59"/>
  <c r="G6" i="58"/>
  <c r="B4" i="58"/>
  <c r="G6" i="57"/>
  <c r="B4" i="57"/>
  <c r="G6" i="56"/>
  <c r="B4" i="56"/>
  <c r="G6" i="55"/>
  <c r="B4" i="55"/>
  <c r="G6" i="54"/>
  <c r="B4" i="54"/>
  <c r="G6" i="53"/>
  <c r="B4" i="53"/>
  <c r="G6" i="52"/>
  <c r="B4" i="52"/>
  <c r="G6" i="51"/>
  <c r="B4" i="51"/>
  <c r="G6" i="50"/>
  <c r="B4" i="50"/>
  <c r="G6" i="49"/>
  <c r="B4" i="49"/>
  <c r="G6" i="48"/>
  <c r="B4" i="48"/>
  <c r="G6" i="47"/>
  <c r="B4" i="47"/>
  <c r="G6" i="46"/>
  <c r="B4" i="46"/>
  <c r="G6" i="45"/>
  <c r="B4" i="45"/>
  <c r="G6" i="44"/>
  <c r="B4" i="44"/>
  <c r="G6" i="43"/>
  <c r="B4" i="43"/>
  <c r="G6" i="42"/>
  <c r="B4" i="42"/>
  <c r="D10" i="2"/>
  <c r="A10" i="2"/>
  <c r="G6" i="3"/>
  <c r="B4" i="3"/>
  <c r="E7" i="2" l="1"/>
</calcChain>
</file>

<file path=xl/sharedStrings.xml><?xml version="1.0" encoding="utf-8"?>
<sst xmlns="http://schemas.openxmlformats.org/spreadsheetml/2006/main" count="568" uniqueCount="109">
  <si>
    <t>Crusade Force Name</t>
  </si>
  <si>
    <t>Crusade Faction</t>
  </si>
  <si>
    <t>Player Name</t>
  </si>
  <si>
    <t>Type Name Here</t>
  </si>
  <si>
    <t>Crusade Goals, Information and Notable Victories</t>
  </si>
  <si>
    <t>Introduction and Instructions</t>
  </si>
  <si>
    <t>This is an Excel copy of the Crusade Records sheets from the Warhammer 40K</t>
  </si>
  <si>
    <t>Core Book, 9th edition by Games Workshop.</t>
  </si>
  <si>
    <t>This functions as copies of the photocopiable pages in the book for tracking</t>
  </si>
  <si>
    <t>Crusade Forces.</t>
  </si>
  <si>
    <t xml:space="preserve">These sheets have been automated to a point in that several items have </t>
  </si>
  <si>
    <t>drop down selection boxes</t>
  </si>
  <si>
    <t>Also the Crusade Cards will automatically send data back to the Order of</t>
  </si>
  <si>
    <t>Battle Sheet.</t>
  </si>
  <si>
    <t>This color is for entering information</t>
  </si>
  <si>
    <t>This color is a drop down box</t>
  </si>
  <si>
    <t>Credit to DigitalandDice on Reddit for the original file and first pass.</t>
  </si>
  <si>
    <t>Automation added and formatting updates by vadersson109</t>
  </si>
  <si>
    <t>DO NOT EDIT BELOW</t>
  </si>
  <si>
    <t>Battlefield Role</t>
  </si>
  <si>
    <t>Experience</t>
  </si>
  <si>
    <t>Rank</t>
  </si>
  <si>
    <t>Dedicated Transport</t>
  </si>
  <si>
    <t>Battle-ready</t>
  </si>
  <si>
    <t>Elites</t>
  </si>
  <si>
    <t>Blooded</t>
  </si>
  <si>
    <t>Fast Attack</t>
  </si>
  <si>
    <t>Battle-hardened</t>
  </si>
  <si>
    <t>Flyer</t>
  </si>
  <si>
    <t>Necrons</t>
  </si>
  <si>
    <t>Heroic</t>
  </si>
  <si>
    <t>Fortification</t>
  </si>
  <si>
    <t>Orks</t>
  </si>
  <si>
    <t>Legendary</t>
  </si>
  <si>
    <t>Heavy Support</t>
  </si>
  <si>
    <t>T'au Empire</t>
  </si>
  <si>
    <t>HQ</t>
  </si>
  <si>
    <t>Tyranids</t>
  </si>
  <si>
    <t>Lord of War</t>
  </si>
  <si>
    <t>Troops</t>
  </si>
  <si>
    <t>Crusade Sub-Faction</t>
  </si>
  <si>
    <t>Crusade Codex Faction</t>
  </si>
  <si>
    <t>Unit Name:</t>
  </si>
  <si>
    <t>Battlefield Role:</t>
  </si>
  <si>
    <t>Crusade Faction:</t>
  </si>
  <si>
    <t>Selectable Keywords:</t>
  </si>
  <si>
    <t>Type Keywords Here</t>
  </si>
  <si>
    <t>Rank:</t>
  </si>
  <si>
    <t>Other Upgrades and Selectable Abilities</t>
  </si>
  <si>
    <t>Equipment:</t>
  </si>
  <si>
    <t>Psychic Powers:</t>
  </si>
  <si>
    <t>Warlord Trait:</t>
  </si>
  <si>
    <t>Relics:</t>
  </si>
  <si>
    <t>Fill the below entries out as you play with the unit and when it has earned any Battle Honors or Battle Scars</t>
  </si>
  <si>
    <t>Combat Tallies</t>
  </si>
  <si>
    <t>Battles Played:</t>
  </si>
  <si>
    <t>Battles Survived:</t>
  </si>
  <si>
    <t>...In total:</t>
  </si>
  <si>
    <t>Enemy units destroyed…</t>
  </si>
  <si>
    <t>Battle Honors:</t>
  </si>
  <si>
    <t>Battle Scars:</t>
  </si>
  <si>
    <t>Adepta Sororitas</t>
  </si>
  <si>
    <t>Adeptus Custodes</t>
  </si>
  <si>
    <t>Adeptus Mechanicus</t>
  </si>
  <si>
    <t>Astra Militarum</t>
  </si>
  <si>
    <t>Chaos Daemons</t>
  </si>
  <si>
    <t>Chaos Knights</t>
  </si>
  <si>
    <t>Chaos Space Marines</t>
  </si>
  <si>
    <t>Craftworlds</t>
  </si>
  <si>
    <t>Death Guard</t>
  </si>
  <si>
    <t>Drukhari</t>
  </si>
  <si>
    <t>Genestealer Cults</t>
  </si>
  <si>
    <t>Grey Knights</t>
  </si>
  <si>
    <t>Harlequins</t>
  </si>
  <si>
    <t>Imperial Knights</t>
  </si>
  <si>
    <t>Space Marines</t>
  </si>
  <si>
    <t>Thousand Sons</t>
  </si>
  <si>
    <t>Marked for glory...</t>
  </si>
  <si>
    <t>Codex Unit Name:</t>
  </si>
  <si>
    <t>Crusade Unit 1</t>
  </si>
  <si>
    <t>Crusade Unit 2</t>
  </si>
  <si>
    <t>Crusade Unit 3</t>
  </si>
  <si>
    <t>Crusade Unit 4</t>
  </si>
  <si>
    <t>Crusade Unit 5</t>
  </si>
  <si>
    <t>Crusade Unit 6</t>
  </si>
  <si>
    <t>Crusade Unit 7</t>
  </si>
  <si>
    <t>Crusade Unit 8</t>
  </si>
  <si>
    <t>Crusade Unit 9</t>
  </si>
  <si>
    <t>Crusade Unit 10</t>
  </si>
  <si>
    <t>Crusade Unit 11</t>
  </si>
  <si>
    <t>Crusade Unit 12</t>
  </si>
  <si>
    <t>Crusade Unit 13</t>
  </si>
  <si>
    <t>Crusade Unit 14</t>
  </si>
  <si>
    <t>Crusade Unit 15</t>
  </si>
  <si>
    <t>Crusade Unit 16</t>
  </si>
  <si>
    <t>Crusade Unit 17</t>
  </si>
  <si>
    <t>Crusade Unit 18</t>
  </si>
  <si>
    <t>Crusade Unit 19</t>
  </si>
  <si>
    <t>Crusade Unit 20</t>
  </si>
  <si>
    <t>Experience
Points</t>
  </si>
  <si>
    <t>Crusade
Points</t>
  </si>
  <si>
    <t>Power 
Rating</t>
  </si>
  <si>
    <t>Battle
Tally</t>
  </si>
  <si>
    <t>Battles 
Won</t>
  </si>
  <si>
    <t>Requisition
Points</t>
  </si>
  <si>
    <t>Supply
Limit</t>
  </si>
  <si>
    <t>Supply
Used</t>
  </si>
  <si>
    <r>
      <t xml:space="preserve">Crusade Cards
</t>
    </r>
    <r>
      <rPr>
        <b/>
        <i/>
        <sz val="11"/>
        <color rgb="FF000000"/>
        <rFont val="Calibri"/>
        <family val="2"/>
      </rPr>
      <t>(Fill Detail in Crusade Cards Tab)</t>
    </r>
  </si>
  <si>
    <t>Power
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</si>
</sst>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Arial"/>
      <family val="2"/>
    </font>
    <font>
      <b/>
      <sz val="18"/>
      <color rgb="FF000000"/>
      <name val="Calibri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</font>
    <font>
      <sz val="11"/>
      <name val="Arial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5" fillId="3" borderId="12" xfId="0" applyFont="1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2" fillId="0" borderId="0" xfId="1" applyFont="1"/>
    <xf numFmtId="0" fontId="1" fillId="0" borderId="0" xfId="1"/>
    <xf numFmtId="0" fontId="4" fillId="3" borderId="11" xfId="0" applyFont="1" applyFill="1" applyBorder="1"/>
    <xf numFmtId="0" fontId="1" fillId="4" borderId="11" xfId="1" applyFill="1" applyBorder="1"/>
    <xf numFmtId="0" fontId="8" fillId="0" borderId="0" xfId="1" applyFont="1"/>
    <xf numFmtId="0" fontId="6" fillId="2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6" fillId="2" borderId="10" xfId="0" applyFont="1" applyFill="1" applyBorder="1"/>
    <xf numFmtId="0" fontId="0" fillId="5" borderId="10" xfId="0" applyFill="1" applyBorder="1"/>
    <xf numFmtId="0" fontId="0" fillId="5" borderId="0" xfId="0" applyFill="1"/>
    <xf numFmtId="0" fontId="0" fillId="0" borderId="0" xfId="1" applyFont="1"/>
    <xf numFmtId="0" fontId="0" fillId="0" borderId="0" xfId="1" applyFont="1" applyFill="1"/>
    <xf numFmtId="0" fontId="3" fillId="2" borderId="12" xfId="0" applyFont="1" applyFill="1" applyBorder="1" applyAlignment="1">
      <alignment vertical="top"/>
    </xf>
    <xf numFmtId="0" fontId="9" fillId="0" borderId="18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14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3" borderId="2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3" fontId="13" fillId="3" borderId="10" xfId="0" applyNumberFormat="1" applyFont="1" applyFill="1" applyBorder="1" applyAlignment="1">
      <alignment horizontal="left" vertical="center"/>
    </xf>
    <xf numFmtId="3" fontId="13" fillId="3" borderId="14" xfId="0" applyNumberFormat="1" applyFont="1" applyFill="1" applyBorder="1" applyAlignment="1">
      <alignment horizontal="left" vertical="center"/>
    </xf>
    <xf numFmtId="3" fontId="13" fillId="3" borderId="15" xfId="0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6" fillId="2" borderId="33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6" fillId="2" borderId="12" xfId="0" applyFont="1" applyFill="1" applyBorder="1" applyAlignment="1">
      <alignment vertical="top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1" fontId="15" fillId="3" borderId="11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top"/>
    </xf>
    <xf numFmtId="0" fontId="14" fillId="3" borderId="11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633F0B7-AE7E-4BA8-83F5-E5570CE56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%20Crusade%20-%20Player%20Reco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and Data"/>
      <sheetName val="Order of Battle"/>
      <sheetName val="Crusade Card 1"/>
      <sheetName val="Crusade Card 2"/>
      <sheetName val="Crusade Card 3"/>
      <sheetName val="Crusade Card 4"/>
      <sheetName val="Crusade Card 5"/>
      <sheetName val="Crusade Card 6"/>
      <sheetName val="Crusade Card 7"/>
      <sheetName val="Crusade Card 8"/>
      <sheetName val="Crusade Card 9"/>
      <sheetName val="Crusade Card 10"/>
      <sheetName val="Crusade Card 11"/>
      <sheetName val="Crusade Card 12"/>
      <sheetName val="Crusade Card 13"/>
      <sheetName val="Crusade Card 14"/>
      <sheetName val="Crusade Card 15"/>
      <sheetName val="Crusade Card 16"/>
      <sheetName val="Crusade Card 17"/>
      <sheetName val="Crusade Card 18"/>
      <sheetName val="Crusade Card 19"/>
      <sheetName val="Crusade Card 20"/>
    </sheetNames>
    <sheetDataSet>
      <sheetData sheetId="0">
        <row r="21">
          <cell r="A21" t="str">
            <v>Dedicated Transport</v>
          </cell>
          <cell r="C21" t="str">
            <v>Aeldari</v>
          </cell>
        </row>
        <row r="22">
          <cell r="A22" t="str">
            <v>Elites</v>
          </cell>
          <cell r="C22" t="str">
            <v>Chaos</v>
          </cell>
        </row>
        <row r="23">
          <cell r="A23" t="str">
            <v>Fast Attack</v>
          </cell>
          <cell r="C23" t="str">
            <v>Imperium</v>
          </cell>
        </row>
        <row r="24">
          <cell r="A24" t="str">
            <v>Flyer</v>
          </cell>
          <cell r="C24" t="str">
            <v>Necrons</v>
          </cell>
        </row>
        <row r="25">
          <cell r="A25" t="str">
            <v>Fortification</v>
          </cell>
          <cell r="C25" t="str">
            <v>Orks</v>
          </cell>
        </row>
        <row r="26">
          <cell r="A26" t="str">
            <v>Heavy Support</v>
          </cell>
          <cell r="C26" t="str">
            <v>T'au Empire</v>
          </cell>
        </row>
        <row r="27">
          <cell r="A27" t="str">
            <v>HQ</v>
          </cell>
          <cell r="C27" t="str">
            <v>Tyranids</v>
          </cell>
        </row>
        <row r="28">
          <cell r="A28" t="str">
            <v>Lord of War</v>
          </cell>
        </row>
        <row r="29">
          <cell r="A29" t="str">
            <v>Troops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84FB-F2E0-4834-97E9-A3C882A0AD48}">
  <dimension ref="A1:F40"/>
  <sheetViews>
    <sheetView workbookViewId="0">
      <selection activeCell="D14" sqref="D14"/>
    </sheetView>
  </sheetViews>
  <sheetFormatPr defaultRowHeight="15" x14ac:dyDescent="0.25"/>
  <sheetData>
    <row r="1" spans="1:6" x14ac:dyDescent="0.25">
      <c r="A1" s="6" t="s">
        <v>5</v>
      </c>
      <c r="B1" s="7"/>
      <c r="C1" s="7"/>
      <c r="D1" s="7"/>
      <c r="E1" s="7"/>
      <c r="F1" s="7"/>
    </row>
    <row r="2" spans="1:6" x14ac:dyDescent="0.25">
      <c r="A2" s="7" t="s">
        <v>6</v>
      </c>
      <c r="B2" s="7"/>
      <c r="C2" s="7"/>
      <c r="D2" s="7"/>
      <c r="E2" s="7"/>
      <c r="F2" s="7"/>
    </row>
    <row r="3" spans="1:6" x14ac:dyDescent="0.25">
      <c r="A3" s="7" t="s">
        <v>7</v>
      </c>
      <c r="B3" s="7"/>
      <c r="C3" s="7"/>
      <c r="D3" s="7"/>
      <c r="E3" s="7"/>
      <c r="F3" s="7"/>
    </row>
    <row r="4" spans="1:6" x14ac:dyDescent="0.25">
      <c r="A4" s="7" t="s">
        <v>8</v>
      </c>
      <c r="B4" s="7"/>
      <c r="C4" s="7"/>
      <c r="D4" s="7"/>
      <c r="E4" s="7"/>
      <c r="F4" s="7"/>
    </row>
    <row r="5" spans="1:6" x14ac:dyDescent="0.25">
      <c r="A5" s="7" t="s">
        <v>9</v>
      </c>
      <c r="B5" s="7"/>
      <c r="C5" s="7"/>
      <c r="D5" s="7"/>
      <c r="E5" s="7"/>
      <c r="F5" s="7"/>
    </row>
    <row r="6" spans="1:6" x14ac:dyDescent="0.25">
      <c r="A6" s="7" t="s">
        <v>10</v>
      </c>
      <c r="B6" s="7"/>
      <c r="C6" s="7"/>
      <c r="D6" s="7"/>
      <c r="E6" s="7"/>
      <c r="F6" s="7"/>
    </row>
    <row r="7" spans="1:6" x14ac:dyDescent="0.25">
      <c r="A7" s="7" t="s">
        <v>11</v>
      </c>
      <c r="B7" s="7"/>
      <c r="C7" s="7"/>
      <c r="D7" s="7"/>
      <c r="E7" s="7"/>
      <c r="F7" s="7"/>
    </row>
    <row r="8" spans="1:6" x14ac:dyDescent="0.25">
      <c r="A8" s="7" t="s">
        <v>12</v>
      </c>
      <c r="B8" s="7"/>
      <c r="C8" s="7"/>
      <c r="D8" s="7"/>
      <c r="E8" s="7"/>
      <c r="F8" s="7"/>
    </row>
    <row r="9" spans="1:6" x14ac:dyDescent="0.25">
      <c r="A9" s="7" t="s">
        <v>13</v>
      </c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8"/>
      <c r="C11" s="7" t="s">
        <v>14</v>
      </c>
      <c r="D11" s="7"/>
      <c r="E11" s="7"/>
      <c r="F11" s="7"/>
    </row>
    <row r="12" spans="1:6" x14ac:dyDescent="0.25">
      <c r="A12" s="9"/>
      <c r="B12" s="7"/>
      <c r="C12" s="7" t="s">
        <v>15</v>
      </c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10" t="s">
        <v>16</v>
      </c>
      <c r="B14" s="7"/>
      <c r="C14" s="7"/>
      <c r="D14" s="7"/>
      <c r="E14" s="7"/>
      <c r="F14" s="7"/>
    </row>
    <row r="15" spans="1:6" x14ac:dyDescent="0.25">
      <c r="A15" s="10" t="s">
        <v>17</v>
      </c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ht="15.75" thickBot="1" x14ac:dyDescent="0.3">
      <c r="A18" s="7"/>
      <c r="B18" s="7"/>
      <c r="C18" s="7"/>
      <c r="D18" s="7"/>
      <c r="E18" s="7"/>
      <c r="F18" s="7"/>
    </row>
    <row r="19" spans="1:6" ht="15.75" thickBot="1" x14ac:dyDescent="0.3">
      <c r="A19" s="19" t="s">
        <v>18</v>
      </c>
      <c r="B19" s="20"/>
      <c r="C19" s="20"/>
      <c r="D19" s="20"/>
      <c r="E19" s="20"/>
      <c r="F19" s="21"/>
    </row>
    <row r="20" spans="1:6" x14ac:dyDescent="0.25">
      <c r="A20" s="6" t="s">
        <v>19</v>
      </c>
      <c r="B20" s="7"/>
      <c r="C20" s="6" t="s">
        <v>1</v>
      </c>
      <c r="D20" s="7"/>
      <c r="E20" s="6" t="s">
        <v>20</v>
      </c>
      <c r="F20" s="6" t="s">
        <v>21</v>
      </c>
    </row>
    <row r="21" spans="1:6" x14ac:dyDescent="0.25">
      <c r="A21" s="7" t="s">
        <v>36</v>
      </c>
      <c r="B21" s="7"/>
      <c r="C21" s="16" t="s">
        <v>61</v>
      </c>
      <c r="D21" s="7"/>
      <c r="E21" s="7">
        <v>0</v>
      </c>
      <c r="F21" s="7" t="s">
        <v>23</v>
      </c>
    </row>
    <row r="22" spans="1:6" x14ac:dyDescent="0.25">
      <c r="A22" s="7" t="s">
        <v>39</v>
      </c>
      <c r="B22" s="7"/>
      <c r="C22" s="16" t="s">
        <v>62</v>
      </c>
      <c r="D22" s="7"/>
      <c r="E22" s="7">
        <v>6</v>
      </c>
      <c r="F22" s="7" t="s">
        <v>25</v>
      </c>
    </row>
    <row r="23" spans="1:6" x14ac:dyDescent="0.25">
      <c r="A23" s="7" t="s">
        <v>24</v>
      </c>
      <c r="B23" s="7"/>
      <c r="C23" s="16" t="s">
        <v>63</v>
      </c>
      <c r="D23" s="7"/>
      <c r="E23" s="7">
        <v>16</v>
      </c>
      <c r="F23" s="7" t="s">
        <v>27</v>
      </c>
    </row>
    <row r="24" spans="1:6" x14ac:dyDescent="0.25">
      <c r="A24" s="7" t="s">
        <v>26</v>
      </c>
      <c r="B24" s="7"/>
      <c r="C24" s="16" t="s">
        <v>64</v>
      </c>
      <c r="D24" s="7"/>
      <c r="E24" s="7">
        <v>31</v>
      </c>
      <c r="F24" s="7" t="s">
        <v>30</v>
      </c>
    </row>
    <row r="25" spans="1:6" x14ac:dyDescent="0.25">
      <c r="A25" s="7" t="s">
        <v>34</v>
      </c>
      <c r="B25" s="7"/>
      <c r="C25" s="16" t="s">
        <v>65</v>
      </c>
      <c r="D25" s="7"/>
      <c r="E25" s="7">
        <v>51</v>
      </c>
      <c r="F25" s="7" t="s">
        <v>33</v>
      </c>
    </row>
    <row r="26" spans="1:6" x14ac:dyDescent="0.25">
      <c r="A26" s="7" t="s">
        <v>22</v>
      </c>
      <c r="B26" s="7"/>
      <c r="C26" s="16" t="s">
        <v>66</v>
      </c>
      <c r="D26" s="7"/>
      <c r="E26" s="7"/>
      <c r="F26" s="7"/>
    </row>
    <row r="27" spans="1:6" x14ac:dyDescent="0.25">
      <c r="A27" s="7" t="s">
        <v>28</v>
      </c>
      <c r="B27" s="7"/>
      <c r="C27" s="16" t="s">
        <v>67</v>
      </c>
      <c r="D27" s="7"/>
      <c r="E27" s="7"/>
      <c r="F27" s="7"/>
    </row>
    <row r="28" spans="1:6" x14ac:dyDescent="0.25">
      <c r="A28" s="7" t="s">
        <v>38</v>
      </c>
      <c r="B28" s="7"/>
      <c r="C28" s="16" t="s">
        <v>68</v>
      </c>
      <c r="D28" s="7"/>
      <c r="E28" s="7"/>
      <c r="F28" s="7"/>
    </row>
    <row r="29" spans="1:6" x14ac:dyDescent="0.25">
      <c r="A29" s="7" t="s">
        <v>31</v>
      </c>
      <c r="B29" s="7"/>
      <c r="C29" s="16" t="s">
        <v>69</v>
      </c>
      <c r="D29" s="7"/>
      <c r="E29" s="7"/>
      <c r="F29" s="7"/>
    </row>
    <row r="30" spans="1:6" x14ac:dyDescent="0.25">
      <c r="C30" s="17" t="s">
        <v>70</v>
      </c>
    </row>
    <row r="31" spans="1:6" x14ac:dyDescent="0.25">
      <c r="C31" s="17" t="s">
        <v>71</v>
      </c>
    </row>
    <row r="32" spans="1:6" x14ac:dyDescent="0.25">
      <c r="C32" s="17" t="s">
        <v>72</v>
      </c>
    </row>
    <row r="33" spans="3:3" x14ac:dyDescent="0.25">
      <c r="C33" s="17" t="s">
        <v>73</v>
      </c>
    </row>
    <row r="34" spans="3:3" x14ac:dyDescent="0.25">
      <c r="C34" s="17" t="s">
        <v>74</v>
      </c>
    </row>
    <row r="35" spans="3:3" x14ac:dyDescent="0.25">
      <c r="C35" s="17" t="s">
        <v>29</v>
      </c>
    </row>
    <row r="36" spans="3:3" x14ac:dyDescent="0.25">
      <c r="C36" s="17" t="s">
        <v>32</v>
      </c>
    </row>
    <row r="37" spans="3:3" x14ac:dyDescent="0.25">
      <c r="C37" s="17" t="s">
        <v>75</v>
      </c>
    </row>
    <row r="38" spans="3:3" x14ac:dyDescent="0.25">
      <c r="C38" s="17" t="s">
        <v>35</v>
      </c>
    </row>
    <row r="39" spans="3:3" x14ac:dyDescent="0.25">
      <c r="C39" s="17" t="s">
        <v>76</v>
      </c>
    </row>
    <row r="40" spans="3:3" x14ac:dyDescent="0.25">
      <c r="C40" s="17" t="s">
        <v>37</v>
      </c>
    </row>
  </sheetData>
  <sheetProtection sheet="1" objects="1" scenarios="1"/>
  <mergeCells count="1">
    <mergeCell ref="A19:F19"/>
  </mergeCells>
  <dataValidations count="1">
    <dataValidation type="list" allowBlank="1" showInputMessage="1" showErrorMessage="1" sqref="C21:C40" xr:uid="{706B0DAF-DF55-4E4D-8448-E86F1203E38B}">
      <formula1>$C$21:$C$40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AF36-239B-49DE-8894-316CA070B826}">
  <dimension ref="A1:E1001"/>
  <sheetViews>
    <sheetView tabSelected="1" zoomScale="115" zoomScaleNormal="115" zoomScaleSheetLayoutView="130" workbookViewId="0">
      <selection activeCell="C1" sqref="C1:E1"/>
    </sheetView>
  </sheetViews>
  <sheetFormatPr defaultColWidth="3.85546875" defaultRowHeight="15" x14ac:dyDescent="0.25"/>
  <cols>
    <col min="1" max="4" width="17.28515625" customWidth="1"/>
    <col min="5" max="5" width="17.140625" customWidth="1"/>
  </cols>
  <sheetData>
    <row r="1" spans="1:5" x14ac:dyDescent="0.25">
      <c r="A1" s="35" t="s">
        <v>0</v>
      </c>
      <c r="B1" s="36"/>
      <c r="C1" s="31" t="s">
        <v>3</v>
      </c>
      <c r="D1" s="32"/>
      <c r="E1" s="33"/>
    </row>
    <row r="2" spans="1:5" x14ac:dyDescent="0.25">
      <c r="A2" s="37" t="s">
        <v>41</v>
      </c>
      <c r="B2" s="38"/>
      <c r="C2" s="39"/>
      <c r="D2" s="40"/>
      <c r="E2" s="41"/>
    </row>
    <row r="3" spans="1:5" x14ac:dyDescent="0.25">
      <c r="A3" s="4" t="s">
        <v>40</v>
      </c>
      <c r="B3" s="5"/>
      <c r="C3" s="31" t="s">
        <v>3</v>
      </c>
      <c r="D3" s="32"/>
      <c r="E3" s="33"/>
    </row>
    <row r="4" spans="1:5" x14ac:dyDescent="0.25">
      <c r="A4" s="42" t="s">
        <v>2</v>
      </c>
      <c r="B4" s="43"/>
      <c r="C4" s="31" t="s">
        <v>3</v>
      </c>
      <c r="D4" s="32"/>
      <c r="E4" s="33"/>
    </row>
    <row r="5" spans="1:5" ht="18" customHeight="1" x14ac:dyDescent="0.25"/>
    <row r="6" spans="1:5" ht="30.75" customHeight="1" x14ac:dyDescent="0.25">
      <c r="A6" s="78" t="s">
        <v>102</v>
      </c>
      <c r="B6" s="78" t="s">
        <v>103</v>
      </c>
      <c r="C6" s="78" t="s">
        <v>104</v>
      </c>
      <c r="D6" s="78" t="s">
        <v>105</v>
      </c>
      <c r="E6" s="79" t="s">
        <v>106</v>
      </c>
    </row>
    <row r="7" spans="1:5" ht="23.25" x14ac:dyDescent="0.25">
      <c r="A7" s="1">
        <v>0</v>
      </c>
      <c r="B7" s="1">
        <v>0</v>
      </c>
      <c r="C7" s="1">
        <v>5</v>
      </c>
      <c r="D7" s="1">
        <v>50</v>
      </c>
      <c r="E7" s="2">
        <f>SUM(D10:D28)</f>
        <v>0</v>
      </c>
    </row>
    <row r="8" spans="1:5" ht="30" customHeight="1" x14ac:dyDescent="0.25"/>
    <row r="9" spans="1:5" ht="30" customHeight="1" x14ac:dyDescent="0.25">
      <c r="A9" s="80" t="s">
        <v>107</v>
      </c>
      <c r="B9" s="81"/>
      <c r="C9" s="82"/>
      <c r="D9" s="78" t="s">
        <v>108</v>
      </c>
      <c r="E9" s="79" t="s">
        <v>100</v>
      </c>
    </row>
    <row r="10" spans="1:5" ht="18.75" customHeight="1" x14ac:dyDescent="0.25">
      <c r="A10" s="22" t="str">
        <f>IF('Crusade Card 1'!B$1&lt;&gt;"",'Crusade Card 1'!B$1,"")</f>
        <v>Crusade Unit 1</v>
      </c>
      <c r="B10" s="23"/>
      <c r="C10" s="24"/>
      <c r="D10" s="3">
        <f>'Crusade Card 1'!F$5</f>
        <v>0</v>
      </c>
      <c r="E10" s="3">
        <f>'Crusade Card 1'!H$5</f>
        <v>0</v>
      </c>
    </row>
    <row r="11" spans="1:5" ht="18.75" customHeight="1" x14ac:dyDescent="0.25">
      <c r="A11" s="22" t="str">
        <f>IF('Crusade Card 2'!B$1&lt;&gt;"",'Crusade Card 2'!B$1,"")</f>
        <v>Crusade Unit 2</v>
      </c>
      <c r="B11" s="23"/>
      <c r="C11" s="24"/>
      <c r="D11" s="3">
        <f>'Crusade Card 2'!F$5</f>
        <v>0</v>
      </c>
      <c r="E11" s="3">
        <f>'Crusade Card 2'!H$5</f>
        <v>0</v>
      </c>
    </row>
    <row r="12" spans="1:5" ht="18.75" customHeight="1" x14ac:dyDescent="0.25">
      <c r="A12" s="22" t="str">
        <f>IF('Crusade Card 3'!B$1&lt;&gt;"",'Crusade Card 3'!B$1,"")</f>
        <v>Crusade Unit 3</v>
      </c>
      <c r="B12" s="23"/>
      <c r="C12" s="24"/>
      <c r="D12" s="3">
        <f>'Crusade Card 3'!F$5</f>
        <v>0</v>
      </c>
      <c r="E12" s="3">
        <f>'Crusade Card 3'!H$5</f>
        <v>0</v>
      </c>
    </row>
    <row r="13" spans="1:5" ht="18.75" customHeight="1" x14ac:dyDescent="0.25">
      <c r="A13" s="22" t="str">
        <f>IF('Crusade Card 4'!B$1&lt;&gt;"",'Crusade Card 4'!B$1,"")</f>
        <v>Crusade Unit 4</v>
      </c>
      <c r="B13" s="23"/>
      <c r="C13" s="24"/>
      <c r="D13" s="3">
        <f>'Crusade Card 4'!F$5</f>
        <v>0</v>
      </c>
      <c r="E13" s="3">
        <f>'Crusade Card 4'!H$5</f>
        <v>0</v>
      </c>
    </row>
    <row r="14" spans="1:5" ht="18.75" customHeight="1" x14ac:dyDescent="0.25">
      <c r="A14" s="22" t="str">
        <f>IF('Crusade Card 5'!B$1&lt;&gt;"",'Crusade Card 5'!B$1,"")</f>
        <v>Crusade Unit 5</v>
      </c>
      <c r="B14" s="23"/>
      <c r="C14" s="24"/>
      <c r="D14" s="3">
        <f>'Crusade Card 5'!F$5</f>
        <v>0</v>
      </c>
      <c r="E14" s="3">
        <f>'Crusade Card 5'!H$5</f>
        <v>0</v>
      </c>
    </row>
    <row r="15" spans="1:5" ht="18.75" customHeight="1" x14ac:dyDescent="0.25">
      <c r="A15" s="22" t="str">
        <f>IF('Crusade Card 6'!B$1&lt;&gt;"",'Crusade Card 6'!B$1,"")</f>
        <v>Crusade Unit 6</v>
      </c>
      <c r="B15" s="23"/>
      <c r="C15" s="24"/>
      <c r="D15" s="3">
        <f>'Crusade Card 6'!F$5</f>
        <v>0</v>
      </c>
      <c r="E15" s="3">
        <f>'Crusade Card 6'!H$5</f>
        <v>0</v>
      </c>
    </row>
    <row r="16" spans="1:5" ht="18.75" customHeight="1" x14ac:dyDescent="0.25">
      <c r="A16" s="22" t="str">
        <f>IF('Crusade Card 7'!B$1&lt;&gt;"",'Crusade Card 7'!B$1,"")</f>
        <v>Crusade Unit 7</v>
      </c>
      <c r="B16" s="23"/>
      <c r="C16" s="24"/>
      <c r="D16" s="3">
        <f>'Crusade Card 7'!F$5</f>
        <v>0</v>
      </c>
      <c r="E16" s="3">
        <f>'Crusade Card 7'!H$5</f>
        <v>0</v>
      </c>
    </row>
    <row r="17" spans="1:5" ht="18.75" customHeight="1" x14ac:dyDescent="0.25">
      <c r="A17" s="22" t="str">
        <f>IF('Crusade Card 8'!B$1&lt;&gt;"",'Crusade Card 8'!B$1,"")</f>
        <v>Crusade Unit 8</v>
      </c>
      <c r="B17" s="23"/>
      <c r="C17" s="24"/>
      <c r="D17" s="3">
        <f>'Crusade Card 8'!F$5</f>
        <v>0</v>
      </c>
      <c r="E17" s="3">
        <f>'Crusade Card 8'!H$5</f>
        <v>0</v>
      </c>
    </row>
    <row r="18" spans="1:5" ht="18.75" customHeight="1" x14ac:dyDescent="0.25">
      <c r="A18" s="22" t="str">
        <f>IF('Crusade Card 9'!B$1&lt;&gt;"",'Crusade Card 9'!B$1,"")</f>
        <v>Crusade Unit 9</v>
      </c>
      <c r="B18" s="23"/>
      <c r="C18" s="24"/>
      <c r="D18" s="3">
        <f>'Crusade Card 9'!F$5</f>
        <v>0</v>
      </c>
      <c r="E18" s="3">
        <f>'Crusade Card 9'!H$5</f>
        <v>0</v>
      </c>
    </row>
    <row r="19" spans="1:5" ht="18.75" customHeight="1" x14ac:dyDescent="0.25">
      <c r="A19" s="22" t="str">
        <f>IF('Crusade Card 10'!B$1&lt;&gt;"",'Crusade Card 10'!B$1,"")</f>
        <v>Crusade Unit 10</v>
      </c>
      <c r="B19" s="23"/>
      <c r="C19" s="24"/>
      <c r="D19" s="3">
        <f>'Crusade Card 10'!F$5</f>
        <v>0</v>
      </c>
      <c r="E19" s="3">
        <f>'Crusade Card 10'!H$5</f>
        <v>0</v>
      </c>
    </row>
    <row r="20" spans="1:5" ht="18.75" customHeight="1" x14ac:dyDescent="0.25">
      <c r="A20" s="22" t="str">
        <f>IF('Crusade Card 11'!B$1&lt;&gt;"",'Crusade Card 11'!B$1,"")</f>
        <v>Crusade Unit 11</v>
      </c>
      <c r="B20" s="23"/>
      <c r="C20" s="24"/>
      <c r="D20" s="3">
        <f>'Crusade Card 11'!F$5</f>
        <v>0</v>
      </c>
      <c r="E20" s="3">
        <f>'Crusade Card 11'!H$5</f>
        <v>0</v>
      </c>
    </row>
    <row r="21" spans="1:5" ht="18.75" customHeight="1" x14ac:dyDescent="0.25">
      <c r="A21" s="22" t="str">
        <f>IF('Crusade Card 12'!B$1&lt;&gt;"",'Crusade Card 12'!B$1,"")</f>
        <v>Crusade Unit 12</v>
      </c>
      <c r="B21" s="23"/>
      <c r="C21" s="24"/>
      <c r="D21" s="3">
        <f>'Crusade Card 12'!F$5</f>
        <v>0</v>
      </c>
      <c r="E21" s="3">
        <f>'Crusade Card 12'!H$5</f>
        <v>0</v>
      </c>
    </row>
    <row r="22" spans="1:5" ht="18.75" customHeight="1" x14ac:dyDescent="0.25">
      <c r="A22" s="22" t="str">
        <f>IF('Crusade Card 13'!B$1&lt;&gt;"",'Crusade Card 13'!B$1,"")</f>
        <v>Crusade Unit 13</v>
      </c>
      <c r="B22" s="23"/>
      <c r="C22" s="24"/>
      <c r="D22" s="3">
        <f>'Crusade Card 13'!F$5</f>
        <v>0</v>
      </c>
      <c r="E22" s="3">
        <f>'Crusade Card 13'!H$5</f>
        <v>0</v>
      </c>
    </row>
    <row r="23" spans="1:5" ht="18.75" customHeight="1" x14ac:dyDescent="0.25">
      <c r="A23" s="22" t="str">
        <f>IF('Crusade Card 14'!B$1&lt;&gt;"",'Crusade Card 14'!B$1,"")</f>
        <v>Crusade Unit 14</v>
      </c>
      <c r="B23" s="23"/>
      <c r="C23" s="24"/>
      <c r="D23" s="3">
        <f>'Crusade Card 14'!F$5</f>
        <v>0</v>
      </c>
      <c r="E23" s="3">
        <f>'Crusade Card 14'!H$5</f>
        <v>0</v>
      </c>
    </row>
    <row r="24" spans="1:5" ht="18.75" customHeight="1" x14ac:dyDescent="0.25">
      <c r="A24" s="22" t="str">
        <f>IF('Crusade Card 15'!B$1&lt;&gt;"",'Crusade Card 15'!B$1,"")</f>
        <v>Crusade Unit 15</v>
      </c>
      <c r="B24" s="23"/>
      <c r="C24" s="24"/>
      <c r="D24" s="3">
        <f>'Crusade Card 15'!F$5</f>
        <v>0</v>
      </c>
      <c r="E24" s="3">
        <f>'Crusade Card 15'!H$5</f>
        <v>0</v>
      </c>
    </row>
    <row r="25" spans="1:5" ht="18.75" customHeight="1" x14ac:dyDescent="0.25">
      <c r="A25" s="22" t="str">
        <f>IF('Crusade Card 16'!B$1&lt;&gt;"",'Crusade Card 16'!B$1,"")</f>
        <v>Crusade Unit 16</v>
      </c>
      <c r="B25" s="23"/>
      <c r="C25" s="24"/>
      <c r="D25" s="3">
        <f>'Crusade Card 16'!F$5</f>
        <v>0</v>
      </c>
      <c r="E25" s="3">
        <f>'Crusade Card 16'!H$5</f>
        <v>0</v>
      </c>
    </row>
    <row r="26" spans="1:5" ht="18.75" customHeight="1" x14ac:dyDescent="0.25">
      <c r="A26" s="22" t="str">
        <f>IF('Crusade Card 17'!B$1&lt;&gt;"",'Crusade Card 17'!B$1,"")</f>
        <v>Crusade Unit 17</v>
      </c>
      <c r="B26" s="23"/>
      <c r="C26" s="24"/>
      <c r="D26" s="3">
        <f>'Crusade Card 17'!F$5</f>
        <v>0</v>
      </c>
      <c r="E26" s="3">
        <f>'Crusade Card 17'!H$5</f>
        <v>0</v>
      </c>
    </row>
    <row r="27" spans="1:5" ht="18.75" customHeight="1" x14ac:dyDescent="0.25">
      <c r="A27" s="22" t="str">
        <f>IF('Crusade Card 18'!B$1&lt;&gt;"",'Crusade Card 18'!B$1,"")</f>
        <v>Crusade Unit 18</v>
      </c>
      <c r="B27" s="23"/>
      <c r="C27" s="24"/>
      <c r="D27" s="3">
        <f>'Crusade Card 18'!F$5</f>
        <v>0</v>
      </c>
      <c r="E27" s="3">
        <f>'Crusade Card 18'!H$5</f>
        <v>0</v>
      </c>
    </row>
    <row r="28" spans="1:5" ht="18.75" customHeight="1" x14ac:dyDescent="0.25">
      <c r="A28" s="22" t="str">
        <f>IF('Crusade Card 19'!B$1&lt;&gt;"",'Crusade Card 19'!B$1,"")</f>
        <v>Crusade Unit 19</v>
      </c>
      <c r="B28" s="23"/>
      <c r="C28" s="24"/>
      <c r="D28" s="3">
        <f>'Crusade Card 19'!F$5</f>
        <v>0</v>
      </c>
      <c r="E28" s="3">
        <f>'Crusade Card 19'!H$5</f>
        <v>0</v>
      </c>
    </row>
    <row r="29" spans="1:5" ht="18.75" customHeight="1" x14ac:dyDescent="0.25">
      <c r="A29" s="22" t="str">
        <f>IF('Crusade Card 20'!B$1&lt;&gt;"",'Crusade Card 20'!B$1,"")</f>
        <v>Crusade Unit 20</v>
      </c>
      <c r="B29" s="23"/>
      <c r="C29" s="24"/>
      <c r="D29" s="3">
        <f>'Crusade Card 20'!F$5</f>
        <v>0</v>
      </c>
      <c r="E29" s="3">
        <f>'Crusade Card 20'!H$5</f>
        <v>0</v>
      </c>
    </row>
    <row r="30" spans="1:5" ht="30" customHeight="1" x14ac:dyDescent="0.25"/>
    <row r="31" spans="1:5" ht="15.75" customHeight="1" x14ac:dyDescent="0.25">
      <c r="A31" s="25" t="s">
        <v>4</v>
      </c>
      <c r="B31" s="26"/>
      <c r="C31" s="26"/>
      <c r="D31" s="26"/>
      <c r="E31" s="27"/>
    </row>
    <row r="32" spans="1:5" ht="15.75" customHeight="1" x14ac:dyDescent="0.25"/>
    <row r="33" spans="1:5" ht="92.25" customHeight="1" x14ac:dyDescent="0.25">
      <c r="A33" s="28"/>
      <c r="B33" s="29"/>
      <c r="C33" s="29"/>
      <c r="D33" s="29"/>
      <c r="E33" s="30"/>
    </row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sheet="1" objects="1" scenarios="1"/>
  <protectedRanges>
    <protectedRange sqref="A7:D7" name="Crusade Points"/>
    <protectedRange sqref="C1:E4" name="Crusade Details"/>
    <protectedRange sqref="A33:E33" name="Narrative"/>
  </protectedRanges>
  <mergeCells count="30">
    <mergeCell ref="A1:B1"/>
    <mergeCell ref="C1:E1"/>
    <mergeCell ref="A2:B2"/>
    <mergeCell ref="C2:E2"/>
    <mergeCell ref="A4:B4"/>
    <mergeCell ref="C4:E4"/>
    <mergeCell ref="A25:C25"/>
    <mergeCell ref="A26:C26"/>
    <mergeCell ref="A15:C15"/>
    <mergeCell ref="A16:C16"/>
    <mergeCell ref="A17:C17"/>
    <mergeCell ref="A18:C18"/>
    <mergeCell ref="A19:C19"/>
    <mergeCell ref="A20:C20"/>
    <mergeCell ref="C3:E3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A27:C27"/>
    <mergeCell ref="A28:C28"/>
    <mergeCell ref="A29:C29"/>
    <mergeCell ref="A31:E31"/>
    <mergeCell ref="A33:E33"/>
  </mergeCells>
  <dataValidations count="1">
    <dataValidation type="list" allowBlank="1" showInputMessage="1" showErrorMessage="1" sqref="C2:E2" xr:uid="{28B9AFDD-6215-41CA-A3ED-855CBB08D08A}">
      <formula1>Codex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5EFB-AEBA-4E51-8CE8-47C120AB16A0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79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1 B2:H2 B5:D5 F5 G5 H5 F9:H11 B7:D7 B8:D8 B9:D9 B11:D11 B10:D10 B16:D16 G16:H16 D18:H18 D19:H19 B21:H23 B24:H26" name="Details"/>
  </protectedRanges>
  <mergeCells count="25">
    <mergeCell ref="A15:H15"/>
    <mergeCell ref="B4:D4"/>
    <mergeCell ref="B5:D5"/>
    <mergeCell ref="G6:H6"/>
    <mergeCell ref="B7:D7"/>
    <mergeCell ref="F8:H8"/>
    <mergeCell ref="F9:H11"/>
    <mergeCell ref="B1:H1"/>
    <mergeCell ref="B2:H2"/>
    <mergeCell ref="B8:D8"/>
    <mergeCell ref="B9:D9"/>
    <mergeCell ref="B10:D10"/>
    <mergeCell ref="B11:D11"/>
    <mergeCell ref="B16:D16"/>
    <mergeCell ref="E16:F16"/>
    <mergeCell ref="G16:H16"/>
    <mergeCell ref="A18:C18"/>
    <mergeCell ref="D17:H17"/>
    <mergeCell ref="D18:H18"/>
    <mergeCell ref="B21:H23"/>
    <mergeCell ref="B24:H26"/>
    <mergeCell ref="A21:A23"/>
    <mergeCell ref="A24:A26"/>
    <mergeCell ref="A19:C19"/>
    <mergeCell ref="D19:H19"/>
  </mergeCells>
  <dataValidations count="1">
    <dataValidation type="list" allowBlank="1" showInputMessage="1" showErrorMessage="1" sqref="B2" xr:uid="{2EEF756F-1CF2-4233-B4AF-0B0B1C2C3EDC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67E1-F6E6-46E4-A929-BCC5E9B43853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80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1 B21:H23 B24:H26 D19:H19 D18:H18 G16:H16 B16:D16 F9:H11 B7:D11 B5:D5 F5:H5 B2:H2 B1:H1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1BA76090-825B-4BDB-84D9-368AAF64E1C9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9C70-0157-4771-890D-B73366FE09AC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81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1 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DEA6B96F-B93E-4765-8B46-1CF850DFDB1B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CE53-444B-41C1-94ED-D626F5FEDF56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82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2 B5:D5 F5:H5 B7:D11 F9:H11 B16:D16 G16:H16 D18:H19 B21:H26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5AD1A563-547B-49EA-AB8A-29CB61538DB8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4558-A556-403B-8732-A1C8F84534EA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83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F5:H5 B5:D5 B1:H2 B7:D11 F9:H11 B16:D16 G16:H16 D18:H19 B21:H26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CBBE1B6A-DBC3-482C-8909-56813F69400C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1516-AF4D-429E-8B92-5087CC7A12B4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84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2 B5:D5 F5:H5 B7:D11 F9:H11 B16:D16 G16:H16 D18:H19 B21:H26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408B0954-AA38-4535-8AD6-74272C511AB7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1157-F1EC-4789-ABF5-3447B31D248C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85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1 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172072DE-AB7E-41E1-AD8B-4AADFCF379E5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1CE8-7BA4-46BC-B220-469A8295070A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86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2 B5:D5 F5:H5 B7:D11 F9:H11 B16:D16 G16:H16 D18:H19 B21:H26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E0E12B61-F2B7-40DD-9AD6-E4199D9775CE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2783-FA64-4899-A012-89A244D6A366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87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B4BB2EE2-2C73-40E5-9428-4A1BBB6FD5DE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E28B-D6F3-4EB9-AA7C-D0939B82F590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88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2 B5:D5 F5:H5 B7:D11 F9:H11 B16:D16 G16:H16 D18:H19 B21:H26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43172623-7946-4D05-9675-51D3649E7866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7E84-5EB5-4C89-8E3B-A3DD57D95615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89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2 B5:D5 F5:H5 B7:D11 F9:H11 B16:D16 G16:H16 D18:H19 B21:H26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EB6A2FB2-997C-4184-9A4E-5352A1F24631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5BD2-9D13-4728-8D39-86C74E5509E3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90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7:D11 F9:H11 B16:D16 G16:H16 D18:H19 B21:H26 F5:H5 B5:D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F907C99B-04C8-4A86-9560-53398A70AE5C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18BF-55E6-4BF2-8E79-D4C4A7B30FBA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91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2 B5:D5 F5:H5 B7:D11 F9:H11 B16:D16 G16:H16 D18:H19 B21:H26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BABB94F3-E2D8-4399-A22D-734F57AC2651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9C0B-7F49-407F-9D02-9EC293208D7F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92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6BE598DA-F221-4367-9CDD-10230BBEA4C0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F59F-871D-483C-9A0D-B82649F2B268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93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08430C36-2450-41EE-A9C3-7379575CCB85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B471-210A-467B-B8AD-B08161F8DD19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94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1:H2 B5:D5 F5:H5 B7:D11 F9:H11 G16:H16 B16:D16 D18:H19 B21:H26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37F067CF-ADC9-4671-B2C4-0A02504212BE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550B-1E26-4EBD-B0A3-F3221FC21A5D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95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41BCAD95-EFE9-4BDB-83F6-0ECFC054286A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8BAE-0D0D-4856-AFD1-403BCC5F209E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96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EFED39C7-ABFD-49A6-AEC9-542076FDC968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4476-086A-42F1-B4E7-B0868C49EE71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97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CA7E0FA8-479E-4FC1-9259-1A7B63E6CEAA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FC56-CA6D-4A87-AF22-339111AC0F73}">
  <dimension ref="A1:H998"/>
  <sheetViews>
    <sheetView zoomScaleNormal="100" workbookViewId="0">
      <selection activeCell="B1" sqref="B1:H1"/>
    </sheetView>
  </sheetViews>
  <sheetFormatPr defaultColWidth="13.42578125" defaultRowHeight="15" x14ac:dyDescent="0.25"/>
  <cols>
    <col min="1" max="1" width="19" bestFit="1" customWidth="1"/>
    <col min="2" max="2" width="10.5703125" customWidth="1"/>
    <col min="3" max="3" width="6.140625" customWidth="1"/>
    <col min="4" max="4" width="10" customWidth="1"/>
    <col min="5" max="5" width="3.85546875" customWidth="1"/>
    <col min="6" max="6" width="11.85546875" bestFit="1" customWidth="1"/>
    <col min="7" max="7" width="11.5703125" customWidth="1"/>
    <col min="8" max="8" width="12.42578125" customWidth="1"/>
  </cols>
  <sheetData>
    <row r="1" spans="1:8" ht="29.25" customHeight="1" x14ac:dyDescent="0.25">
      <c r="A1" s="93" t="s">
        <v>42</v>
      </c>
      <c r="B1" s="94" t="s">
        <v>98</v>
      </c>
      <c r="C1" s="94"/>
      <c r="D1" s="94"/>
      <c r="E1" s="94"/>
      <c r="F1" s="94"/>
      <c r="G1" s="94"/>
      <c r="H1" s="94"/>
    </row>
    <row r="2" spans="1:8" ht="18" customHeight="1" x14ac:dyDescent="0.25">
      <c r="A2" s="93" t="s">
        <v>43</v>
      </c>
      <c r="B2" s="95"/>
      <c r="C2" s="95"/>
      <c r="D2" s="95"/>
      <c r="E2" s="95"/>
      <c r="F2" s="95"/>
      <c r="G2" s="95"/>
      <c r="H2" s="95"/>
    </row>
    <row r="3" spans="1:8" ht="19.5" customHeight="1" x14ac:dyDescent="0.25"/>
    <row r="4" spans="1:8" ht="30" x14ac:dyDescent="0.25">
      <c r="A4" s="18" t="s">
        <v>44</v>
      </c>
      <c r="B4" s="68">
        <f>'Order of Battle'!C2</f>
        <v>0</v>
      </c>
      <c r="C4" s="69"/>
      <c r="D4" s="70"/>
      <c r="F4" s="75" t="s">
        <v>101</v>
      </c>
      <c r="G4" s="73" t="s">
        <v>99</v>
      </c>
      <c r="H4" s="74" t="s">
        <v>100</v>
      </c>
    </row>
    <row r="5" spans="1:8" ht="18.75" x14ac:dyDescent="0.25">
      <c r="A5" s="18" t="s">
        <v>45</v>
      </c>
      <c r="B5" s="62" t="s">
        <v>46</v>
      </c>
      <c r="C5" s="63"/>
      <c r="D5" s="64"/>
      <c r="F5" s="83">
        <v>0</v>
      </c>
      <c r="G5" s="83">
        <v>0</v>
      </c>
      <c r="H5" s="83">
        <v>0</v>
      </c>
    </row>
    <row r="6" spans="1:8" x14ac:dyDescent="0.25">
      <c r="A6" s="76"/>
      <c r="F6" s="11" t="s">
        <v>47</v>
      </c>
      <c r="G6" s="71" t="str">
        <f>VLOOKUP(G5,Introduction!E21:F25,2,TRUE)</f>
        <v>Battle-ready</v>
      </c>
      <c r="H6" s="72"/>
    </row>
    <row r="7" spans="1:8" ht="30" customHeight="1" x14ac:dyDescent="0.25">
      <c r="A7" s="77" t="s">
        <v>78</v>
      </c>
      <c r="B7" s="62"/>
      <c r="C7" s="63"/>
      <c r="D7" s="64"/>
    </row>
    <row r="8" spans="1:8" ht="43.5" customHeight="1" x14ac:dyDescent="0.25">
      <c r="A8" s="18" t="s">
        <v>49</v>
      </c>
      <c r="B8" s="62"/>
      <c r="C8" s="63"/>
      <c r="D8" s="64"/>
      <c r="F8" s="25" t="s">
        <v>48</v>
      </c>
      <c r="G8" s="26"/>
      <c r="H8" s="27"/>
    </row>
    <row r="9" spans="1:8" ht="30" customHeight="1" x14ac:dyDescent="0.25">
      <c r="A9" s="18" t="s">
        <v>50</v>
      </c>
      <c r="B9" s="62"/>
      <c r="C9" s="63"/>
      <c r="D9" s="64"/>
      <c r="F9" s="85"/>
      <c r="G9" s="86"/>
      <c r="H9" s="87"/>
    </row>
    <row r="10" spans="1:8" ht="29.25" customHeight="1" x14ac:dyDescent="0.25">
      <c r="A10" s="18" t="s">
        <v>51</v>
      </c>
      <c r="B10" s="62"/>
      <c r="C10" s="63"/>
      <c r="D10" s="64"/>
      <c r="F10" s="84"/>
      <c r="G10" s="88"/>
      <c r="H10" s="89"/>
    </row>
    <row r="11" spans="1:8" ht="30.75" customHeight="1" x14ac:dyDescent="0.25">
      <c r="A11" s="18" t="s">
        <v>52</v>
      </c>
      <c r="B11" s="62"/>
      <c r="C11" s="63"/>
      <c r="D11" s="64"/>
      <c r="F11" s="90"/>
      <c r="G11" s="91"/>
      <c r="H11" s="92"/>
    </row>
    <row r="13" spans="1:8" x14ac:dyDescent="0.25">
      <c r="A13" s="12" t="s">
        <v>53</v>
      </c>
    </row>
    <row r="15" spans="1:8" x14ac:dyDescent="0.25">
      <c r="A15" s="65" t="s">
        <v>54</v>
      </c>
      <c r="B15" s="66"/>
      <c r="C15" s="66"/>
      <c r="D15" s="66"/>
      <c r="E15" s="34"/>
      <c r="F15" s="34"/>
      <c r="G15" s="66"/>
      <c r="H15" s="67"/>
    </row>
    <row r="16" spans="1:8" ht="30" customHeight="1" x14ac:dyDescent="0.25">
      <c r="A16" s="13" t="s">
        <v>55</v>
      </c>
      <c r="B16" s="54"/>
      <c r="C16" s="55"/>
      <c r="D16" s="56"/>
      <c r="E16" s="57" t="s">
        <v>56</v>
      </c>
      <c r="F16" s="58"/>
      <c r="G16" s="54"/>
      <c r="H16" s="56"/>
    </row>
    <row r="17" spans="1:8" x14ac:dyDescent="0.25">
      <c r="A17" s="14"/>
      <c r="B17" s="15"/>
      <c r="C17" s="15"/>
      <c r="D17" s="59" t="s">
        <v>57</v>
      </c>
      <c r="E17" s="60"/>
      <c r="F17" s="60"/>
      <c r="G17" s="60"/>
      <c r="H17" s="61"/>
    </row>
    <row r="18" spans="1:8" ht="20.100000000000001" customHeight="1" x14ac:dyDescent="0.25">
      <c r="A18" s="49" t="s">
        <v>58</v>
      </c>
      <c r="B18" s="50"/>
      <c r="C18" s="50"/>
      <c r="D18" s="51"/>
      <c r="E18" s="52"/>
      <c r="F18" s="52"/>
      <c r="G18" s="52"/>
      <c r="H18" s="53"/>
    </row>
    <row r="19" spans="1:8" ht="20.100000000000001" customHeight="1" x14ac:dyDescent="0.25">
      <c r="A19" s="49" t="s">
        <v>77</v>
      </c>
      <c r="B19" s="50"/>
      <c r="C19" s="50"/>
      <c r="D19" s="51"/>
      <c r="E19" s="52"/>
      <c r="F19" s="52"/>
      <c r="G19" s="52"/>
      <c r="H19" s="53"/>
    </row>
    <row r="21" spans="1:8" x14ac:dyDescent="0.25">
      <c r="A21" s="47" t="s">
        <v>59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8"/>
      <c r="B22" s="45"/>
      <c r="C22" s="45"/>
      <c r="D22" s="45"/>
      <c r="E22" s="45"/>
      <c r="F22" s="45"/>
      <c r="G22" s="45"/>
      <c r="H22" s="45"/>
    </row>
    <row r="23" spans="1:8" ht="15.75" customHeight="1" x14ac:dyDescent="0.25">
      <c r="A23" s="48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48" t="s">
        <v>60</v>
      </c>
      <c r="B24" s="44"/>
      <c r="C24" s="44"/>
      <c r="D24" s="44"/>
      <c r="E24" s="44"/>
      <c r="F24" s="44"/>
      <c r="G24" s="44"/>
      <c r="H24" s="44"/>
    </row>
    <row r="25" spans="1:8" ht="15.75" customHeight="1" x14ac:dyDescent="0.25">
      <c r="A25" s="48"/>
      <c r="B25" s="45"/>
      <c r="C25" s="45"/>
      <c r="D25" s="45"/>
      <c r="E25" s="45"/>
      <c r="F25" s="45"/>
      <c r="G25" s="45"/>
      <c r="H25" s="45"/>
    </row>
    <row r="26" spans="1:8" ht="15.95" customHeight="1" x14ac:dyDescent="0.25">
      <c r="A26" s="48"/>
      <c r="B26" s="45"/>
      <c r="C26" s="45"/>
      <c r="D26" s="45"/>
      <c r="E26" s="45"/>
      <c r="F26" s="45"/>
      <c r="G26" s="45"/>
      <c r="H26" s="45"/>
    </row>
    <row r="27" spans="1:8" ht="15.9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/>
  <protectedRanges>
    <protectedRange sqref="B21:H26 D18:H19 G16:H16 B16:D16 F9:H11 B7:D11 B5:D5 F5:H5 B1:H2" name="Details"/>
  </protectedRanges>
  <mergeCells count="25">
    <mergeCell ref="A19:C19"/>
    <mergeCell ref="D19:H19"/>
    <mergeCell ref="A21:A23"/>
    <mergeCell ref="B21:H23"/>
    <mergeCell ref="A24:A26"/>
    <mergeCell ref="B24:H26"/>
    <mergeCell ref="A15:H15"/>
    <mergeCell ref="B16:D16"/>
    <mergeCell ref="E16:F16"/>
    <mergeCell ref="G16:H16"/>
    <mergeCell ref="D17:H17"/>
    <mergeCell ref="A18:C18"/>
    <mergeCell ref="D18:H18"/>
    <mergeCell ref="B8:D8"/>
    <mergeCell ref="F8:H8"/>
    <mergeCell ref="B9:D9"/>
    <mergeCell ref="F9:H11"/>
    <mergeCell ref="B10:D10"/>
    <mergeCell ref="B11:D11"/>
    <mergeCell ref="B1:H1"/>
    <mergeCell ref="B2:H2"/>
    <mergeCell ref="B4:D4"/>
    <mergeCell ref="B5:D5"/>
    <mergeCell ref="G6:H6"/>
    <mergeCell ref="B7:D7"/>
  </mergeCells>
  <dataValidations count="1">
    <dataValidation type="list" allowBlank="1" showInputMessage="1" showErrorMessage="1" sqref="B2" xr:uid="{78AA4129-C4CD-4061-A16A-822FAE93DFD8}">
      <formula1>Role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F51F94-4D6F-417F-8FDE-5FC2C517C7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Introduction</vt:lpstr>
      <vt:lpstr>Order of Battle</vt:lpstr>
      <vt:lpstr>Crusade Card 1</vt:lpstr>
      <vt:lpstr>Crusade Card 2</vt:lpstr>
      <vt:lpstr>Crusade Card 3</vt:lpstr>
      <vt:lpstr>Crusade Card 4</vt:lpstr>
      <vt:lpstr>Crusade Card 5</vt:lpstr>
      <vt:lpstr>Crusade Card 6</vt:lpstr>
      <vt:lpstr>Crusade Card 7</vt:lpstr>
      <vt:lpstr>Crusade Card 8</vt:lpstr>
      <vt:lpstr>Crusade Card 9</vt:lpstr>
      <vt:lpstr>Crusade Card 10</vt:lpstr>
      <vt:lpstr>Crusade Card 11</vt:lpstr>
      <vt:lpstr>Crusade Card 12</vt:lpstr>
      <vt:lpstr>Crusade Card 13</vt:lpstr>
      <vt:lpstr>Crusade Card 14</vt:lpstr>
      <vt:lpstr>Crusade Card 15</vt:lpstr>
      <vt:lpstr>Crusade Card 16</vt:lpstr>
      <vt:lpstr>Crusade Card 17</vt:lpstr>
      <vt:lpstr>Crusade Card 18</vt:lpstr>
      <vt:lpstr>Crusade Card 19</vt:lpstr>
      <vt:lpstr>Crusade Card 20</vt:lpstr>
      <vt:lpstr>Codex</vt:lpstr>
      <vt:lpstr>Role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</dc:creator>
  <cp:lastModifiedBy>Vern Yip</cp:lastModifiedBy>
  <dcterms:created xsi:type="dcterms:W3CDTF">2021-03-12T09:38:04Z</dcterms:created>
  <dcterms:modified xsi:type="dcterms:W3CDTF">2021-03-13T09:15:08Z</dcterms:modified>
</cp:coreProperties>
</file>